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LEIN SPOR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1" l="1"/>
  <c r="L8" i="1"/>
  <c r="N8" i="1" s="1"/>
  <c r="L9" i="1"/>
  <c r="N9" i="1" s="1"/>
  <c r="L10" i="1"/>
  <c r="N10" i="1" s="1"/>
  <c r="L11" i="1"/>
  <c r="L12" i="1"/>
  <c r="L13" i="1"/>
  <c r="N13" i="1" s="1"/>
  <c r="L14" i="1"/>
  <c r="L15" i="1"/>
  <c r="L16" i="1"/>
  <c r="L17" i="1"/>
  <c r="N17" i="1" s="1"/>
  <c r="L18" i="1"/>
  <c r="L19" i="1"/>
  <c r="L20" i="1"/>
  <c r="N20" i="1" s="1"/>
  <c r="L21" i="1"/>
  <c r="N21" i="1" s="1"/>
  <c r="L22" i="1"/>
  <c r="L23" i="1"/>
  <c r="N23" i="1" s="1"/>
  <c r="L24" i="1"/>
  <c r="L25" i="1"/>
  <c r="N25" i="1" s="1"/>
  <c r="L26" i="1"/>
  <c r="N26" i="1" s="1"/>
  <c r="L27" i="1"/>
  <c r="L28" i="1"/>
  <c r="L29" i="1"/>
  <c r="N29" i="1" s="1"/>
  <c r="L30" i="1"/>
  <c r="L31" i="1"/>
  <c r="L32" i="1"/>
  <c r="L33" i="1"/>
  <c r="N33" i="1" s="1"/>
  <c r="L34" i="1"/>
  <c r="L35" i="1"/>
  <c r="L36" i="1"/>
  <c r="N36" i="1" s="1"/>
  <c r="L6" i="1"/>
  <c r="N6" i="1" s="1"/>
  <c r="N28" i="1" l="1"/>
  <c r="N24" i="1"/>
  <c r="N16" i="1"/>
  <c r="N12" i="1"/>
  <c r="N35" i="1"/>
  <c r="N31" i="1"/>
  <c r="N27" i="1"/>
  <c r="N19" i="1"/>
  <c r="N15" i="1"/>
  <c r="N11" i="1"/>
  <c r="N7" i="1"/>
  <c r="N32" i="1"/>
  <c r="N34" i="1"/>
  <c r="N30" i="1"/>
  <c r="N22" i="1"/>
  <c r="N18" i="1"/>
  <c r="N14" i="1"/>
  <c r="L4" i="1"/>
  <c r="N4" i="1" l="1"/>
  <c r="M4" i="1" s="1"/>
</calcChain>
</file>

<file path=xl/sharedStrings.xml><?xml version="1.0" encoding="utf-8"?>
<sst xmlns="http://schemas.openxmlformats.org/spreadsheetml/2006/main" count="139" uniqueCount="57">
  <si>
    <t>S</t>
  </si>
  <si>
    <t>M</t>
  </si>
  <si>
    <t>L</t>
  </si>
  <si>
    <t>XL</t>
  </si>
  <si>
    <t>XXL</t>
  </si>
  <si>
    <t>MADE IN</t>
  </si>
  <si>
    <t>JO</t>
  </si>
  <si>
    <t xml:space="preserve">COMPOSITION </t>
  </si>
  <si>
    <t>DESCRIPTION</t>
  </si>
  <si>
    <t>ITEMS</t>
  </si>
  <si>
    <t>PICTURES</t>
  </si>
  <si>
    <t>Total</t>
  </si>
  <si>
    <t>HOODIE SWEATSHIRT - WHITE</t>
  </si>
  <si>
    <t>FIPSC60585</t>
  </si>
  <si>
    <t>HOODIE SWEATSHIRT - NAVY</t>
  </si>
  <si>
    <t>FIPSC60594</t>
  </si>
  <si>
    <t>HOODIE SWEATSHIRT - GREY</t>
  </si>
  <si>
    <t>HOODIE SWEATSHIRT - BLACK</t>
  </si>
  <si>
    <t>FIPSC60601</t>
  </si>
  <si>
    <t>FIPSC60685</t>
  </si>
  <si>
    <t>FIPSC60694</t>
  </si>
  <si>
    <t>FIPSC60885</t>
  </si>
  <si>
    <t>FIPSC60894</t>
  </si>
  <si>
    <t>FIPSC61001</t>
  </si>
  <si>
    <t>FIPSC61085</t>
  </si>
  <si>
    <t>FIPSC61094</t>
  </si>
  <si>
    <t>FIPSC61099</t>
  </si>
  <si>
    <t>FIPSG60001</t>
  </si>
  <si>
    <t>ROUND NECK SWEATSHIRT - WHITE</t>
  </si>
  <si>
    <t>FIPSG60052</t>
  </si>
  <si>
    <t>ROUND NECK SWEATSHIRT - RED</t>
  </si>
  <si>
    <t>FIPSG60085</t>
  </si>
  <si>
    <t>ROUND NECK SWEATSHIRT - NAVY</t>
  </si>
  <si>
    <t>FIPSG60094</t>
  </si>
  <si>
    <t>ROUND NECK SWEATSHIRT - GREY</t>
  </si>
  <si>
    <t>FIPSG60099</t>
  </si>
  <si>
    <t>ROUND NECK SWEATSHIRT - BLACK</t>
  </si>
  <si>
    <t>FIPSG60101</t>
  </si>
  <si>
    <t>FIPSG60152</t>
  </si>
  <si>
    <t>FIPSG60185</t>
  </si>
  <si>
    <t>FIPSG60194</t>
  </si>
  <si>
    <t>FIPSG60199</t>
  </si>
  <si>
    <t>FIPSG60301</t>
  </si>
  <si>
    <t>FIPSG60352</t>
  </si>
  <si>
    <t>FIPSG60385</t>
  </si>
  <si>
    <t>FIPSG60394</t>
  </si>
  <si>
    <t>FIPSG60399</t>
  </si>
  <si>
    <t>FIPSG60401</t>
  </si>
  <si>
    <t>FIPSG60452</t>
  </si>
  <si>
    <t>FIPSG60485</t>
  </si>
  <si>
    <t>FIPSG60494</t>
  </si>
  <si>
    <t>FIPSG60499</t>
  </si>
  <si>
    <t>52%CO 48%PL</t>
  </si>
  <si>
    <t xml:space="preserve">Ex-works Italy </t>
  </si>
  <si>
    <t>PLEIN SPORT SWEATSHIRT</t>
  </si>
  <si>
    <t>TTL RRP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</si>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</sst>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\ [$€-410]"/>
  </numFmts>
  <fonts count="8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u/>
      <sz val="12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4" fontId="4" fillId="2" borderId="0" xfId="4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Border="1" applyAlignment="1">
      <alignment vertical="center"/>
    </xf>
    <xf numFmtId="165" fontId="4" fillId="2" borderId="0" xfId="4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49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165" fontId="5" fillId="3" borderId="0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65" fontId="4" fillId="3" borderId="2" xfId="4" applyNumberFormat="1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65" fontId="4" fillId="3" borderId="1" xfId="4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165" fontId="7" fillId="4" borderId="1" xfId="4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</cellXfs>
  <cellStyles count="5">
    <cellStyle name="Currency" xfId="4" builtinId="4"/>
    <cellStyle name="Normal" xfId="0" builtinId="0"/>
    <cellStyle name="Normale 2" xfId="1"/>
    <cellStyle name="Valuta 2" xfId="2"/>
    <cellStyle name="Valuta 3" xfId="3"/>
  </cellStyles>
  <dxfs count="0"/>
  <tableStyles count="0" defaultTableStyle="TableStyleMedium2" defaultPivotStyle="PivotStyleLight16"/>
  <colors>
    <mruColors>
      <color rgb="FFFF99CC"/>
      <color rgb="FFFFE5F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261170</xdr:colOff>
      <xdr:row>5</xdr:row>
      <xdr:rowOff>199719</xdr:rowOff>
    </xdr:from>
    <xdr:to>
      <xdr:col>0</xdr:col>
      <xdr:colOff>1690277</xdr:colOff>
      <xdr:row>5</xdr:row>
      <xdr:rowOff>1736009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BBF76C09-8DDD-61CA-8963-D45FAFFAA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1170" y="6206614"/>
          <a:ext cx="1429107" cy="1536290"/>
        </a:xfrm>
        <a:prstGeom prst="rect">
          <a:avLst/>
        </a:prstGeom>
      </xdr:spPr>
    </xdr:pic>
    <xdr:clientData/>
  </xdr:twoCellAnchor>
  <xdr:twoCellAnchor editAs="oneCell">
    <xdr:from>
      <xdr:col>0</xdr:col>
      <xdr:colOff>1643830</xdr:colOff>
      <xdr:row>5</xdr:row>
      <xdr:rowOff>199717</xdr:rowOff>
    </xdr:from>
    <xdr:to>
      <xdr:col>0</xdr:col>
      <xdr:colOff>2819563</xdr:colOff>
      <xdr:row>5</xdr:row>
      <xdr:rowOff>1736008</xdr:rowOff>
    </xdr:to>
    <xdr:pic>
      <xdr:nvPicPr>
        <xdr:cNvPr id="104" name="Immagine 103">
          <a:extLst>
            <a:ext uri="{FF2B5EF4-FFF2-40B4-BE49-F238E27FC236}">
              <a16:creationId xmlns:a16="http://schemas.microsoft.com/office/drawing/2014/main" xmlns="" id="{A3DC9355-00B3-941E-4CE8-4D837076A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43830" y="6206612"/>
          <a:ext cx="1175733" cy="1536291"/>
        </a:xfrm>
        <a:prstGeom prst="rect">
          <a:avLst/>
        </a:prstGeom>
      </xdr:spPr>
    </xdr:pic>
    <xdr:clientData/>
  </xdr:twoCellAnchor>
  <xdr:twoCellAnchor editAs="oneCell">
    <xdr:from>
      <xdr:col>0</xdr:col>
      <xdr:colOff>675967</xdr:colOff>
      <xdr:row>16</xdr:row>
      <xdr:rowOff>61452</xdr:rowOff>
    </xdr:from>
    <xdr:to>
      <xdr:col>0</xdr:col>
      <xdr:colOff>2276652</xdr:colOff>
      <xdr:row>16</xdr:row>
      <xdr:rowOff>1843549</xdr:rowOff>
    </xdr:to>
    <xdr:pic>
      <xdr:nvPicPr>
        <xdr:cNvPr id="108" name="Immagine 107">
          <a:extLst>
            <a:ext uri="{FF2B5EF4-FFF2-40B4-BE49-F238E27FC236}">
              <a16:creationId xmlns:a16="http://schemas.microsoft.com/office/drawing/2014/main" xmlns="" id="{FA06DC6E-3970-3632-85A4-91F012C74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5967" y="49883347"/>
          <a:ext cx="1600685" cy="1782097"/>
        </a:xfrm>
        <a:prstGeom prst="rect">
          <a:avLst/>
        </a:prstGeom>
      </xdr:spPr>
    </xdr:pic>
    <xdr:clientData/>
  </xdr:twoCellAnchor>
  <xdr:twoCellAnchor editAs="oneCell">
    <xdr:from>
      <xdr:col>0</xdr:col>
      <xdr:colOff>691331</xdr:colOff>
      <xdr:row>17</xdr:row>
      <xdr:rowOff>61451</xdr:rowOff>
    </xdr:from>
    <xdr:to>
      <xdr:col>0</xdr:col>
      <xdr:colOff>2289073</xdr:colOff>
      <xdr:row>17</xdr:row>
      <xdr:rowOff>1840270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C12654AA-8C77-FEC6-25B7-C0D05A319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331" y="51788346"/>
          <a:ext cx="1597742" cy="1778819"/>
        </a:xfrm>
        <a:prstGeom prst="rect">
          <a:avLst/>
        </a:prstGeom>
      </xdr:spPr>
    </xdr:pic>
    <xdr:clientData/>
  </xdr:twoCellAnchor>
  <xdr:twoCellAnchor editAs="oneCell">
    <xdr:from>
      <xdr:col>0</xdr:col>
      <xdr:colOff>675968</xdr:colOff>
      <xdr:row>18</xdr:row>
      <xdr:rowOff>61451</xdr:rowOff>
    </xdr:from>
    <xdr:to>
      <xdr:col>0</xdr:col>
      <xdr:colOff>2304436</xdr:colOff>
      <xdr:row>18</xdr:row>
      <xdr:rowOff>1840270</xdr:rowOff>
    </xdr:to>
    <xdr:pic>
      <xdr:nvPicPr>
        <xdr:cNvPr id="110" name="Immagine 109">
          <a:extLst>
            <a:ext uri="{FF2B5EF4-FFF2-40B4-BE49-F238E27FC236}">
              <a16:creationId xmlns:a16="http://schemas.microsoft.com/office/drawing/2014/main" xmlns="" id="{4E9359A2-A697-2862-62FE-EA05C0E41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5968" y="53693346"/>
          <a:ext cx="1628468" cy="1778819"/>
        </a:xfrm>
        <a:prstGeom prst="rect">
          <a:avLst/>
        </a:prstGeom>
      </xdr:spPr>
    </xdr:pic>
    <xdr:clientData/>
  </xdr:twoCellAnchor>
  <xdr:twoCellAnchor editAs="oneCell">
    <xdr:from>
      <xdr:col>0</xdr:col>
      <xdr:colOff>675968</xdr:colOff>
      <xdr:row>19</xdr:row>
      <xdr:rowOff>46089</xdr:rowOff>
    </xdr:from>
    <xdr:to>
      <xdr:col>0</xdr:col>
      <xdr:colOff>2304251</xdr:colOff>
      <xdr:row>19</xdr:row>
      <xdr:rowOff>1858911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E7DD3707-AAB3-8C1F-6F6C-BCC50EC3F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5968" y="55582984"/>
          <a:ext cx="1628283" cy="1812822"/>
        </a:xfrm>
        <a:prstGeom prst="rect">
          <a:avLst/>
        </a:prstGeom>
      </xdr:spPr>
    </xdr:pic>
    <xdr:clientData/>
  </xdr:twoCellAnchor>
  <xdr:twoCellAnchor editAs="oneCell">
    <xdr:from>
      <xdr:col>0</xdr:col>
      <xdr:colOff>691331</xdr:colOff>
      <xdr:row>20</xdr:row>
      <xdr:rowOff>46090</xdr:rowOff>
    </xdr:from>
    <xdr:to>
      <xdr:col>0</xdr:col>
      <xdr:colOff>2305816</xdr:colOff>
      <xdr:row>20</xdr:row>
      <xdr:rowOff>1843550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3E4CB4DB-D9FC-03D4-CEBE-588BBB63D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331" y="57487985"/>
          <a:ext cx="1614485" cy="1797460"/>
        </a:xfrm>
        <a:prstGeom prst="rect">
          <a:avLst/>
        </a:prstGeom>
      </xdr:spPr>
    </xdr:pic>
    <xdr:clientData/>
  </xdr:twoCellAnchor>
  <xdr:twoCellAnchor editAs="oneCell">
    <xdr:from>
      <xdr:col>0</xdr:col>
      <xdr:colOff>706694</xdr:colOff>
      <xdr:row>21</xdr:row>
      <xdr:rowOff>61453</xdr:rowOff>
    </xdr:from>
    <xdr:to>
      <xdr:col>0</xdr:col>
      <xdr:colOff>2307379</xdr:colOff>
      <xdr:row>21</xdr:row>
      <xdr:rowOff>1843549</xdr:rowOff>
    </xdr:to>
    <xdr:pic>
      <xdr:nvPicPr>
        <xdr:cNvPr id="114" name="Immagine 113">
          <a:extLst>
            <a:ext uri="{FF2B5EF4-FFF2-40B4-BE49-F238E27FC236}">
              <a16:creationId xmlns:a16="http://schemas.microsoft.com/office/drawing/2014/main" xmlns="" id="{2732577C-B1DC-1148-9B6D-7EB0FFAC4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6694" y="59408348"/>
          <a:ext cx="1600685" cy="1782096"/>
        </a:xfrm>
        <a:prstGeom prst="rect">
          <a:avLst/>
        </a:prstGeom>
      </xdr:spPr>
    </xdr:pic>
    <xdr:clientData/>
  </xdr:twoCellAnchor>
  <xdr:twoCellAnchor editAs="oneCell">
    <xdr:from>
      <xdr:col>0</xdr:col>
      <xdr:colOff>691331</xdr:colOff>
      <xdr:row>22</xdr:row>
      <xdr:rowOff>61453</xdr:rowOff>
    </xdr:from>
    <xdr:to>
      <xdr:col>0</xdr:col>
      <xdr:colOff>2304435</xdr:colOff>
      <xdr:row>22</xdr:row>
      <xdr:rowOff>1857375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5C07C36D-35B8-28FC-2E28-F1697C947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331" y="61313348"/>
          <a:ext cx="1613104" cy="1795922"/>
        </a:xfrm>
        <a:prstGeom prst="rect">
          <a:avLst/>
        </a:prstGeom>
      </xdr:spPr>
    </xdr:pic>
    <xdr:clientData/>
  </xdr:twoCellAnchor>
  <xdr:twoCellAnchor editAs="oneCell">
    <xdr:from>
      <xdr:col>0</xdr:col>
      <xdr:colOff>675968</xdr:colOff>
      <xdr:row>23</xdr:row>
      <xdr:rowOff>61453</xdr:rowOff>
    </xdr:from>
    <xdr:to>
      <xdr:col>0</xdr:col>
      <xdr:colOff>2289073</xdr:colOff>
      <xdr:row>23</xdr:row>
      <xdr:rowOff>1857377</xdr:rowOff>
    </xdr:to>
    <xdr:pic>
      <xdr:nvPicPr>
        <xdr:cNvPr id="116" name="Immagine 115">
          <a:extLst>
            <a:ext uri="{FF2B5EF4-FFF2-40B4-BE49-F238E27FC236}">
              <a16:creationId xmlns:a16="http://schemas.microsoft.com/office/drawing/2014/main" xmlns="" id="{F824EAAC-61C0-340F-9AA7-06B6E778D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5968" y="63218348"/>
          <a:ext cx="1613105" cy="1795924"/>
        </a:xfrm>
        <a:prstGeom prst="rect">
          <a:avLst/>
        </a:prstGeom>
      </xdr:spPr>
    </xdr:pic>
    <xdr:clientData/>
  </xdr:twoCellAnchor>
  <xdr:twoCellAnchor editAs="oneCell">
    <xdr:from>
      <xdr:col>0</xdr:col>
      <xdr:colOff>675967</xdr:colOff>
      <xdr:row>24</xdr:row>
      <xdr:rowOff>61452</xdr:rowOff>
    </xdr:from>
    <xdr:to>
      <xdr:col>0</xdr:col>
      <xdr:colOff>2273710</xdr:colOff>
      <xdr:row>24</xdr:row>
      <xdr:rowOff>1840273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60D279FC-FB0D-58BE-4E7F-C24D4F8A3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5967" y="65123347"/>
          <a:ext cx="1597743" cy="1778821"/>
        </a:xfrm>
        <a:prstGeom prst="rect">
          <a:avLst/>
        </a:prstGeom>
      </xdr:spPr>
    </xdr:pic>
    <xdr:clientData/>
  </xdr:twoCellAnchor>
  <xdr:twoCellAnchor editAs="oneCell">
    <xdr:from>
      <xdr:col>0</xdr:col>
      <xdr:colOff>660604</xdr:colOff>
      <xdr:row>25</xdr:row>
      <xdr:rowOff>46089</xdr:rowOff>
    </xdr:from>
    <xdr:to>
      <xdr:col>0</xdr:col>
      <xdr:colOff>2302686</xdr:colOff>
      <xdr:row>25</xdr:row>
      <xdr:rowOff>1874274</xdr:rowOff>
    </xdr:to>
    <xdr:pic>
      <xdr:nvPicPr>
        <xdr:cNvPr id="118" name="Immagine 117">
          <a:extLst>
            <a:ext uri="{FF2B5EF4-FFF2-40B4-BE49-F238E27FC236}">
              <a16:creationId xmlns:a16="http://schemas.microsoft.com/office/drawing/2014/main" xmlns="" id="{546A7309-4D9C-FBFC-FE89-82A316828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0604" y="67012984"/>
          <a:ext cx="1642082" cy="1828185"/>
        </a:xfrm>
        <a:prstGeom prst="rect">
          <a:avLst/>
        </a:prstGeom>
      </xdr:spPr>
    </xdr:pic>
    <xdr:clientData/>
  </xdr:twoCellAnchor>
  <xdr:twoCellAnchor editAs="oneCell">
    <xdr:from>
      <xdr:col>0</xdr:col>
      <xdr:colOff>783509</xdr:colOff>
      <xdr:row>26</xdr:row>
      <xdr:rowOff>76816</xdr:rowOff>
    </xdr:from>
    <xdr:to>
      <xdr:col>0</xdr:col>
      <xdr:colOff>2397994</xdr:colOff>
      <xdr:row>26</xdr:row>
      <xdr:rowOff>1874276</xdr:rowOff>
    </xdr:to>
    <xdr:pic>
      <xdr:nvPicPr>
        <xdr:cNvPr id="124" name="Immagine 123">
          <a:extLst>
            <a:ext uri="{FF2B5EF4-FFF2-40B4-BE49-F238E27FC236}">
              <a16:creationId xmlns:a16="http://schemas.microsoft.com/office/drawing/2014/main" xmlns="" id="{58A34B01-10A2-00B8-FB60-A7A9EDE62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3509" y="64094034"/>
          <a:ext cx="1614485" cy="1797460"/>
        </a:xfrm>
        <a:prstGeom prst="rect">
          <a:avLst/>
        </a:prstGeom>
      </xdr:spPr>
    </xdr:pic>
    <xdr:clientData/>
  </xdr:twoCellAnchor>
  <xdr:twoCellAnchor editAs="oneCell">
    <xdr:from>
      <xdr:col>0</xdr:col>
      <xdr:colOff>798871</xdr:colOff>
      <xdr:row>27</xdr:row>
      <xdr:rowOff>46089</xdr:rowOff>
    </xdr:from>
    <xdr:to>
      <xdr:col>0</xdr:col>
      <xdr:colOff>2440953</xdr:colOff>
      <xdr:row>27</xdr:row>
      <xdr:rowOff>1874274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F3C80BBC-01D8-82B8-76F6-093528914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8871" y="65968307"/>
          <a:ext cx="1642082" cy="1828185"/>
        </a:xfrm>
        <a:prstGeom prst="rect">
          <a:avLst/>
        </a:prstGeom>
      </xdr:spPr>
    </xdr:pic>
    <xdr:clientData/>
  </xdr:twoCellAnchor>
  <xdr:twoCellAnchor editAs="oneCell">
    <xdr:from>
      <xdr:col>0</xdr:col>
      <xdr:colOff>783507</xdr:colOff>
      <xdr:row>28</xdr:row>
      <xdr:rowOff>46089</xdr:rowOff>
    </xdr:from>
    <xdr:to>
      <xdr:col>0</xdr:col>
      <xdr:colOff>2425589</xdr:colOff>
      <xdr:row>28</xdr:row>
      <xdr:rowOff>1874274</xdr:rowOff>
    </xdr:to>
    <xdr:pic>
      <xdr:nvPicPr>
        <xdr:cNvPr id="126" name="Immagine 125">
          <a:extLst>
            <a:ext uri="{FF2B5EF4-FFF2-40B4-BE49-F238E27FC236}">
              <a16:creationId xmlns:a16="http://schemas.microsoft.com/office/drawing/2014/main" xmlns="" id="{5E07D566-237F-4B08-A078-243EA8C74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3507" y="67873307"/>
          <a:ext cx="1642082" cy="1828185"/>
        </a:xfrm>
        <a:prstGeom prst="rect">
          <a:avLst/>
        </a:prstGeom>
      </xdr:spPr>
    </xdr:pic>
    <xdr:clientData/>
  </xdr:twoCellAnchor>
  <xdr:twoCellAnchor editAs="oneCell">
    <xdr:from>
      <xdr:col>0</xdr:col>
      <xdr:colOff>737419</xdr:colOff>
      <xdr:row>30</xdr:row>
      <xdr:rowOff>30726</xdr:rowOff>
    </xdr:from>
    <xdr:to>
      <xdr:col>0</xdr:col>
      <xdr:colOff>2411976</xdr:colOff>
      <xdr:row>30</xdr:row>
      <xdr:rowOff>1895066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9F155733-1F68-4286-76E1-71C1DC3F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7419" y="86047621"/>
          <a:ext cx="1674557" cy="1864340"/>
        </a:xfrm>
        <a:prstGeom prst="rect">
          <a:avLst/>
        </a:prstGeom>
      </xdr:spPr>
    </xdr:pic>
    <xdr:clientData/>
  </xdr:twoCellAnchor>
  <xdr:twoCellAnchor editAs="oneCell">
    <xdr:from>
      <xdr:col>0</xdr:col>
      <xdr:colOff>768145</xdr:colOff>
      <xdr:row>31</xdr:row>
      <xdr:rowOff>46089</xdr:rowOff>
    </xdr:from>
    <xdr:to>
      <xdr:col>0</xdr:col>
      <xdr:colOff>2410227</xdr:colOff>
      <xdr:row>31</xdr:row>
      <xdr:rowOff>1874274</xdr:rowOff>
    </xdr:to>
    <xdr:pic>
      <xdr:nvPicPr>
        <xdr:cNvPr id="128" name="Immagine 127">
          <a:extLst>
            <a:ext uri="{FF2B5EF4-FFF2-40B4-BE49-F238E27FC236}">
              <a16:creationId xmlns:a16="http://schemas.microsoft.com/office/drawing/2014/main" xmlns="" id="{0E28AD23-D186-2C4B-A37D-3924420A4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8145" y="87967984"/>
          <a:ext cx="1642082" cy="1828185"/>
        </a:xfrm>
        <a:prstGeom prst="rect">
          <a:avLst/>
        </a:prstGeom>
      </xdr:spPr>
    </xdr:pic>
    <xdr:clientData/>
  </xdr:twoCellAnchor>
  <xdr:twoCellAnchor editAs="oneCell">
    <xdr:from>
      <xdr:col>0</xdr:col>
      <xdr:colOff>768145</xdr:colOff>
      <xdr:row>32</xdr:row>
      <xdr:rowOff>46090</xdr:rowOff>
    </xdr:from>
    <xdr:to>
      <xdr:col>0</xdr:col>
      <xdr:colOff>2396613</xdr:colOff>
      <xdr:row>32</xdr:row>
      <xdr:rowOff>1859118</xdr:rowOff>
    </xdr:to>
    <xdr:pic>
      <xdr:nvPicPr>
        <xdr:cNvPr id="130" name="Immagine 129">
          <a:extLst>
            <a:ext uri="{FF2B5EF4-FFF2-40B4-BE49-F238E27FC236}">
              <a16:creationId xmlns:a16="http://schemas.microsoft.com/office/drawing/2014/main" xmlns="" id="{2403554D-2363-C230-8B5B-7D05C8ACB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8145" y="89872985"/>
          <a:ext cx="1628468" cy="1813028"/>
        </a:xfrm>
        <a:prstGeom prst="rect">
          <a:avLst/>
        </a:prstGeom>
      </xdr:spPr>
    </xdr:pic>
    <xdr:clientData/>
  </xdr:twoCellAnchor>
  <xdr:twoCellAnchor editAs="oneCell">
    <xdr:from>
      <xdr:col>0</xdr:col>
      <xdr:colOff>768145</xdr:colOff>
      <xdr:row>33</xdr:row>
      <xdr:rowOff>46089</xdr:rowOff>
    </xdr:from>
    <xdr:to>
      <xdr:col>0</xdr:col>
      <xdr:colOff>2396613</xdr:colOff>
      <xdr:row>33</xdr:row>
      <xdr:rowOff>1859117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146240E9-B2CB-3D8F-758F-286098765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8145" y="91777984"/>
          <a:ext cx="1628468" cy="1813028"/>
        </a:xfrm>
        <a:prstGeom prst="rect">
          <a:avLst/>
        </a:prstGeom>
      </xdr:spPr>
    </xdr:pic>
    <xdr:clientData/>
  </xdr:twoCellAnchor>
  <xdr:twoCellAnchor editAs="oneCell">
    <xdr:from>
      <xdr:col>0</xdr:col>
      <xdr:colOff>768146</xdr:colOff>
      <xdr:row>34</xdr:row>
      <xdr:rowOff>46090</xdr:rowOff>
    </xdr:from>
    <xdr:to>
      <xdr:col>0</xdr:col>
      <xdr:colOff>2396614</xdr:colOff>
      <xdr:row>34</xdr:row>
      <xdr:rowOff>1859118</xdr:rowOff>
    </xdr:to>
    <xdr:pic>
      <xdr:nvPicPr>
        <xdr:cNvPr id="132" name="Immagine 131">
          <a:extLst>
            <a:ext uri="{FF2B5EF4-FFF2-40B4-BE49-F238E27FC236}">
              <a16:creationId xmlns:a16="http://schemas.microsoft.com/office/drawing/2014/main" xmlns="" id="{96DB40AB-0FB8-5BCD-72C1-5251B4D47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8146" y="93682985"/>
          <a:ext cx="1628468" cy="1813028"/>
        </a:xfrm>
        <a:prstGeom prst="rect">
          <a:avLst/>
        </a:prstGeom>
      </xdr:spPr>
    </xdr:pic>
    <xdr:clientData/>
  </xdr:twoCellAnchor>
  <xdr:twoCellAnchor editAs="oneCell">
    <xdr:from>
      <xdr:col>0</xdr:col>
      <xdr:colOff>783509</xdr:colOff>
      <xdr:row>35</xdr:row>
      <xdr:rowOff>61453</xdr:rowOff>
    </xdr:from>
    <xdr:to>
      <xdr:col>0</xdr:col>
      <xdr:colOff>2396613</xdr:colOff>
      <xdr:row>35</xdr:row>
      <xdr:rowOff>1857375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E85A8AFD-4934-C23F-702B-23FB425B3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3509" y="87430284"/>
          <a:ext cx="1613104" cy="1795922"/>
        </a:xfrm>
        <a:prstGeom prst="rect">
          <a:avLst/>
        </a:prstGeom>
      </xdr:spPr>
    </xdr:pic>
    <xdr:clientData/>
  </xdr:twoCellAnchor>
  <xdr:twoCellAnchor editAs="oneCell">
    <xdr:from>
      <xdr:col>0</xdr:col>
      <xdr:colOff>245807</xdr:colOff>
      <xdr:row>6</xdr:row>
      <xdr:rowOff>153629</xdr:rowOff>
    </xdr:from>
    <xdr:to>
      <xdr:col>0</xdr:col>
      <xdr:colOff>1622568</xdr:colOff>
      <xdr:row>6</xdr:row>
      <xdr:rowOff>1766734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10E47758-6B5F-D134-29BF-CDBFB8EEC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5807" y="8065524"/>
          <a:ext cx="1376761" cy="1613105"/>
        </a:xfrm>
        <a:prstGeom prst="rect">
          <a:avLst/>
        </a:prstGeom>
      </xdr:spPr>
    </xdr:pic>
    <xdr:clientData/>
  </xdr:twoCellAnchor>
  <xdr:twoCellAnchor editAs="oneCell">
    <xdr:from>
      <xdr:col>0</xdr:col>
      <xdr:colOff>1474838</xdr:colOff>
      <xdr:row>6</xdr:row>
      <xdr:rowOff>153630</xdr:rowOff>
    </xdr:from>
    <xdr:to>
      <xdr:col>0</xdr:col>
      <xdr:colOff>2826774</xdr:colOff>
      <xdr:row>6</xdr:row>
      <xdr:rowOff>1773700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CA25AD0F-B6D6-1B5E-797E-6F29A2C77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838" y="8065525"/>
          <a:ext cx="1351936" cy="1620070"/>
        </a:xfrm>
        <a:prstGeom prst="rect">
          <a:avLst/>
        </a:prstGeom>
      </xdr:spPr>
    </xdr:pic>
    <xdr:clientData/>
  </xdr:twoCellAnchor>
  <xdr:twoCellAnchor editAs="oneCell">
    <xdr:from>
      <xdr:col>0</xdr:col>
      <xdr:colOff>722056</xdr:colOff>
      <xdr:row>7</xdr:row>
      <xdr:rowOff>76815</xdr:rowOff>
    </xdr:from>
    <xdr:to>
      <xdr:col>0</xdr:col>
      <xdr:colOff>2335161</xdr:colOff>
      <xdr:row>7</xdr:row>
      <xdr:rowOff>1810903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837FF896-3715-3C53-4B8D-3E75DB9206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2056" y="11798710"/>
          <a:ext cx="1613105" cy="1734088"/>
        </a:xfrm>
        <a:prstGeom prst="rect">
          <a:avLst/>
        </a:prstGeom>
      </xdr:spPr>
    </xdr:pic>
    <xdr:clientData/>
  </xdr:twoCellAnchor>
  <xdr:twoCellAnchor editAs="oneCell">
    <xdr:from>
      <xdr:col>0</xdr:col>
      <xdr:colOff>691331</xdr:colOff>
      <xdr:row>8</xdr:row>
      <xdr:rowOff>76815</xdr:rowOff>
    </xdr:from>
    <xdr:to>
      <xdr:col>0</xdr:col>
      <xdr:colOff>2304435</xdr:colOff>
      <xdr:row>8</xdr:row>
      <xdr:rowOff>1810902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78CFB78A-9501-CB38-F5F6-FE628817D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331" y="15608710"/>
          <a:ext cx="1613104" cy="1734087"/>
        </a:xfrm>
        <a:prstGeom prst="rect">
          <a:avLst/>
        </a:prstGeom>
      </xdr:spPr>
    </xdr:pic>
    <xdr:clientData/>
  </xdr:twoCellAnchor>
  <xdr:twoCellAnchor editAs="oneCell">
    <xdr:from>
      <xdr:col>0</xdr:col>
      <xdr:colOff>691331</xdr:colOff>
      <xdr:row>9</xdr:row>
      <xdr:rowOff>92178</xdr:rowOff>
    </xdr:from>
    <xdr:to>
      <xdr:col>0</xdr:col>
      <xdr:colOff>2258347</xdr:colOff>
      <xdr:row>9</xdr:row>
      <xdr:rowOff>1838198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76EC0DC6-9775-2288-2B32-E965D4D87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331" y="17544436"/>
          <a:ext cx="1567016" cy="1746020"/>
        </a:xfrm>
        <a:prstGeom prst="rect">
          <a:avLst/>
        </a:prstGeom>
      </xdr:spPr>
    </xdr:pic>
    <xdr:clientData/>
  </xdr:twoCellAnchor>
  <xdr:twoCellAnchor editAs="oneCell">
    <xdr:from>
      <xdr:col>0</xdr:col>
      <xdr:colOff>184354</xdr:colOff>
      <xdr:row>10</xdr:row>
      <xdr:rowOff>92177</xdr:rowOff>
    </xdr:from>
    <xdr:to>
      <xdr:col>0</xdr:col>
      <xdr:colOff>1560870</xdr:colOff>
      <xdr:row>10</xdr:row>
      <xdr:rowOff>1812822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BFEAD8A2-DEF0-D79A-309E-98C6658E3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4354" y="25133709"/>
          <a:ext cx="1376516" cy="1720645"/>
        </a:xfrm>
        <a:prstGeom prst="rect">
          <a:avLst/>
        </a:prstGeom>
      </xdr:spPr>
    </xdr:pic>
    <xdr:clientData/>
  </xdr:twoCellAnchor>
  <xdr:twoCellAnchor editAs="oneCell">
    <xdr:from>
      <xdr:col>0</xdr:col>
      <xdr:colOff>1490201</xdr:colOff>
      <xdr:row>10</xdr:row>
      <xdr:rowOff>92178</xdr:rowOff>
    </xdr:from>
    <xdr:to>
      <xdr:col>0</xdr:col>
      <xdr:colOff>2934099</xdr:colOff>
      <xdr:row>10</xdr:row>
      <xdr:rowOff>1812823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8768370D-97B7-0713-B519-B5B2F1DD5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0201" y="25133710"/>
          <a:ext cx="1443898" cy="1720645"/>
        </a:xfrm>
        <a:prstGeom prst="rect">
          <a:avLst/>
        </a:prstGeom>
      </xdr:spPr>
    </xdr:pic>
    <xdr:clientData/>
  </xdr:twoCellAnchor>
  <xdr:twoCellAnchor editAs="oneCell">
    <xdr:from>
      <xdr:col>0</xdr:col>
      <xdr:colOff>184354</xdr:colOff>
      <xdr:row>11</xdr:row>
      <xdr:rowOff>92176</xdr:rowOff>
    </xdr:from>
    <xdr:to>
      <xdr:col>0</xdr:col>
      <xdr:colOff>1659193</xdr:colOff>
      <xdr:row>11</xdr:row>
      <xdr:rowOff>1820196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A313F69F-7756-661E-A9EC-3D53C15E8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4354" y="27023345"/>
          <a:ext cx="1474839" cy="1728020"/>
        </a:xfrm>
        <a:prstGeom prst="rect">
          <a:avLst/>
        </a:prstGeom>
      </xdr:spPr>
    </xdr:pic>
    <xdr:clientData/>
  </xdr:twoCellAnchor>
  <xdr:twoCellAnchor editAs="oneCell">
    <xdr:from>
      <xdr:col>0</xdr:col>
      <xdr:colOff>1459475</xdr:colOff>
      <xdr:row>11</xdr:row>
      <xdr:rowOff>92177</xdr:rowOff>
    </xdr:from>
    <xdr:to>
      <xdr:col>0</xdr:col>
      <xdr:colOff>2903374</xdr:colOff>
      <xdr:row>11</xdr:row>
      <xdr:rowOff>1812823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F3040D01-700E-E6A4-0628-5819577E4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59475" y="27023346"/>
          <a:ext cx="1443899" cy="1720646"/>
        </a:xfrm>
        <a:prstGeom prst="rect">
          <a:avLst/>
        </a:prstGeom>
      </xdr:spPr>
    </xdr:pic>
    <xdr:clientData/>
  </xdr:twoCellAnchor>
  <xdr:twoCellAnchor editAs="oneCell">
    <xdr:from>
      <xdr:col>0</xdr:col>
      <xdr:colOff>168991</xdr:colOff>
      <xdr:row>12</xdr:row>
      <xdr:rowOff>92178</xdr:rowOff>
    </xdr:from>
    <xdr:to>
      <xdr:col>0</xdr:col>
      <xdr:colOff>1741008</xdr:colOff>
      <xdr:row>12</xdr:row>
      <xdr:rowOff>1782096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6F8B26BF-85A7-31BA-6B35-48E1FA204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991" y="30802622"/>
          <a:ext cx="1572017" cy="1689918"/>
        </a:xfrm>
        <a:prstGeom prst="rect">
          <a:avLst/>
        </a:prstGeom>
      </xdr:spPr>
    </xdr:pic>
    <xdr:clientData/>
  </xdr:twoCellAnchor>
  <xdr:twoCellAnchor editAs="oneCell">
    <xdr:from>
      <xdr:col>0</xdr:col>
      <xdr:colOff>1567016</xdr:colOff>
      <xdr:row>12</xdr:row>
      <xdr:rowOff>92177</xdr:rowOff>
    </xdr:from>
    <xdr:to>
      <xdr:col>0</xdr:col>
      <xdr:colOff>2920756</xdr:colOff>
      <xdr:row>12</xdr:row>
      <xdr:rowOff>1782096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135C299F-20F8-68B4-39C0-10B169569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67016" y="30802621"/>
          <a:ext cx="1353740" cy="1689919"/>
        </a:xfrm>
        <a:prstGeom prst="rect">
          <a:avLst/>
        </a:prstGeom>
      </xdr:spPr>
    </xdr:pic>
    <xdr:clientData/>
  </xdr:twoCellAnchor>
  <xdr:twoCellAnchor editAs="oneCell">
    <xdr:from>
      <xdr:col>0</xdr:col>
      <xdr:colOff>168992</xdr:colOff>
      <xdr:row>13</xdr:row>
      <xdr:rowOff>107541</xdr:rowOff>
    </xdr:from>
    <xdr:to>
      <xdr:col>0</xdr:col>
      <xdr:colOff>1683846</xdr:colOff>
      <xdr:row>13</xdr:row>
      <xdr:rowOff>1736009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2202D154-9C5F-434B-D44B-BCD20F18F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992" y="34597259"/>
          <a:ext cx="1514854" cy="1628468"/>
        </a:xfrm>
        <a:prstGeom prst="rect">
          <a:avLst/>
        </a:prstGeom>
      </xdr:spPr>
    </xdr:pic>
    <xdr:clientData/>
  </xdr:twoCellAnchor>
  <xdr:twoCellAnchor editAs="oneCell">
    <xdr:from>
      <xdr:col>0</xdr:col>
      <xdr:colOff>1505564</xdr:colOff>
      <xdr:row>13</xdr:row>
      <xdr:rowOff>103161</xdr:rowOff>
    </xdr:from>
    <xdr:to>
      <xdr:col>0</xdr:col>
      <xdr:colOff>2842137</xdr:colOff>
      <xdr:row>13</xdr:row>
      <xdr:rowOff>1736008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DB2BD3B6-A664-3D80-443B-5A1AF9EDD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5564" y="34592879"/>
          <a:ext cx="1336573" cy="1632847"/>
        </a:xfrm>
        <a:prstGeom prst="rect">
          <a:avLst/>
        </a:prstGeom>
      </xdr:spPr>
    </xdr:pic>
    <xdr:clientData/>
  </xdr:twoCellAnchor>
  <xdr:twoCellAnchor editAs="oneCell">
    <xdr:from>
      <xdr:col>0</xdr:col>
      <xdr:colOff>184355</xdr:colOff>
      <xdr:row>14</xdr:row>
      <xdr:rowOff>92177</xdr:rowOff>
    </xdr:from>
    <xdr:to>
      <xdr:col>0</xdr:col>
      <xdr:colOff>1639788</xdr:colOff>
      <xdr:row>14</xdr:row>
      <xdr:rowOff>1797459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0C97C878-3CC3-0CA2-574B-92147B747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4355" y="36471532"/>
          <a:ext cx="1455433" cy="1705282"/>
        </a:xfrm>
        <a:prstGeom prst="rect">
          <a:avLst/>
        </a:prstGeom>
      </xdr:spPr>
    </xdr:pic>
    <xdr:clientData/>
  </xdr:twoCellAnchor>
  <xdr:twoCellAnchor editAs="oneCell">
    <xdr:from>
      <xdr:col>0</xdr:col>
      <xdr:colOff>1613105</xdr:colOff>
      <xdr:row>14</xdr:row>
      <xdr:rowOff>92177</xdr:rowOff>
    </xdr:from>
    <xdr:to>
      <xdr:col>0</xdr:col>
      <xdr:colOff>2857500</xdr:colOff>
      <xdr:row>14</xdr:row>
      <xdr:rowOff>1799072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12BB8253-D912-CED7-24EF-D326D4CEA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3105" y="36471532"/>
          <a:ext cx="1244395" cy="1706895"/>
        </a:xfrm>
        <a:prstGeom prst="rect">
          <a:avLst/>
        </a:prstGeom>
      </xdr:spPr>
    </xdr:pic>
    <xdr:clientData/>
  </xdr:twoCellAnchor>
  <xdr:twoCellAnchor editAs="oneCell">
    <xdr:from>
      <xdr:col>0</xdr:col>
      <xdr:colOff>184355</xdr:colOff>
      <xdr:row>15</xdr:row>
      <xdr:rowOff>122904</xdr:rowOff>
    </xdr:from>
    <xdr:to>
      <xdr:col>0</xdr:col>
      <xdr:colOff>1684918</xdr:colOff>
      <xdr:row>15</xdr:row>
      <xdr:rowOff>1736009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2FCE60D2-3A78-ED7F-8E2D-37364926B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4355" y="38391896"/>
          <a:ext cx="1500563" cy="1613105"/>
        </a:xfrm>
        <a:prstGeom prst="rect">
          <a:avLst/>
        </a:prstGeom>
      </xdr:spPr>
    </xdr:pic>
    <xdr:clientData/>
  </xdr:twoCellAnchor>
  <xdr:twoCellAnchor editAs="oneCell">
    <xdr:from>
      <xdr:col>0</xdr:col>
      <xdr:colOff>1643830</xdr:colOff>
      <xdr:row>15</xdr:row>
      <xdr:rowOff>122903</xdr:rowOff>
    </xdr:from>
    <xdr:to>
      <xdr:col>0</xdr:col>
      <xdr:colOff>2883091</xdr:colOff>
      <xdr:row>15</xdr:row>
      <xdr:rowOff>1736008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F15ACB0D-3E9B-1DC6-B951-E54DC4F60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43830" y="38391895"/>
          <a:ext cx="1239261" cy="1613105"/>
        </a:xfrm>
        <a:prstGeom prst="rect">
          <a:avLst/>
        </a:prstGeom>
      </xdr:spPr>
    </xdr:pic>
    <xdr:clientData/>
  </xdr:twoCellAnchor>
  <xdr:twoCellAnchor editAs="oneCell">
    <xdr:from>
      <xdr:col>0</xdr:col>
      <xdr:colOff>768144</xdr:colOff>
      <xdr:row>29</xdr:row>
      <xdr:rowOff>46089</xdr:rowOff>
    </xdr:from>
    <xdr:to>
      <xdr:col>0</xdr:col>
      <xdr:colOff>2396612</xdr:colOff>
      <xdr:row>29</xdr:row>
      <xdr:rowOff>1859117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FA2AC6A0-A47F-093B-1341-32AEEAA89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8144" y="83942904"/>
          <a:ext cx="1628468" cy="1813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zoomScale="80" zoomScaleNormal="80" workbookViewId="0">
      <selection activeCell="S6" sqref="S6"/>
    </sheetView>
  </sheetViews>
  <sheetFormatPr defaultColWidth="8.85546875" defaultRowHeight="15.75" x14ac:dyDescent="0.25"/>
  <cols>
    <col min="1" max="1" width="45.42578125" style="4" customWidth="1"/>
    <col min="2" max="2" width="15.42578125" style="4" customWidth="1"/>
    <col min="3" max="3" width="31.28515625" style="4" bestFit="1" customWidth="1"/>
    <col min="4" max="4" width="4.140625" style="4" bestFit="1" customWidth="1"/>
    <col min="5" max="5" width="5.42578125" style="4" customWidth="1"/>
    <col min="6" max="6" width="4.85546875" style="4" customWidth="1"/>
    <col min="7" max="7" width="5.28515625" style="4" customWidth="1"/>
    <col min="8" max="8" width="7.140625" style="4" customWidth="1"/>
    <col min="9" max="9" width="6.42578125" style="4" customWidth="1"/>
    <col min="10" max="10" width="12.85546875" style="5" customWidth="1"/>
    <col min="11" max="11" width="15.42578125" style="4" customWidth="1"/>
    <col min="12" max="12" width="8.7109375" style="4" customWidth="1"/>
    <col min="13" max="13" width="12.7109375" style="12" customWidth="1"/>
    <col min="14" max="14" width="16" style="10" bestFit="1" customWidth="1"/>
    <col min="15" max="16384" width="8.85546875" style="4"/>
  </cols>
  <sheetData>
    <row r="1" spans="1:14" x14ac:dyDescent="0.25">
      <c r="J1" s="4"/>
      <c r="L1" s="13" t="s">
        <v>53</v>
      </c>
      <c r="M1" s="10"/>
    </row>
    <row r="2" spans="1:14" x14ac:dyDescent="0.25">
      <c r="J2" s="4"/>
      <c r="M2" s="10"/>
    </row>
    <row r="3" spans="1:14" s="7" customForma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11"/>
      <c r="N3" s="11"/>
    </row>
    <row r="4" spans="1:14" s="7" customFormat="1" ht="26.25" customHeight="1" x14ac:dyDescent="0.25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16">
        <f>SUM(L6:L36)</f>
        <v>11640</v>
      </c>
      <c r="M4" s="17">
        <f>N4/L4</f>
        <v>284.13281786941582</v>
      </c>
      <c r="N4" s="17">
        <f>SUM(N6:N36)</f>
        <v>3307306</v>
      </c>
    </row>
    <row r="5" spans="1:14" ht="27" customHeight="1" x14ac:dyDescent="0.25">
      <c r="A5" s="24" t="s">
        <v>10</v>
      </c>
      <c r="B5" s="24" t="s">
        <v>9</v>
      </c>
      <c r="C5" s="24" t="s">
        <v>8</v>
      </c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/>
      <c r="J5" s="24" t="s">
        <v>5</v>
      </c>
      <c r="K5" s="24" t="s">
        <v>7</v>
      </c>
      <c r="L5" s="24" t="s">
        <v>11</v>
      </c>
      <c r="M5" s="25" t="s">
        <v>56</v>
      </c>
      <c r="N5" s="26" t="s">
        <v>55</v>
      </c>
    </row>
    <row r="6" spans="1:14" ht="150" customHeight="1" x14ac:dyDescent="0.25">
      <c r="A6" s="6"/>
      <c r="B6" s="14" t="s">
        <v>13</v>
      </c>
      <c r="C6" s="14" t="s">
        <v>14</v>
      </c>
      <c r="D6" s="15">
        <v>74</v>
      </c>
      <c r="E6" s="15">
        <v>136</v>
      </c>
      <c r="F6" s="15">
        <v>123</v>
      </c>
      <c r="G6" s="15">
        <v>152</v>
      </c>
      <c r="H6" s="15">
        <v>52</v>
      </c>
      <c r="I6" s="15"/>
      <c r="J6" s="6" t="s">
        <v>6</v>
      </c>
      <c r="K6" s="6" t="s">
        <v>52</v>
      </c>
      <c r="L6" s="18">
        <f t="shared" ref="L6:L36" si="0">SUM(D6:I6)</f>
        <v>537</v>
      </c>
      <c r="M6" s="19">
        <v>308</v>
      </c>
      <c r="N6" s="20">
        <f>M6*L6</f>
        <v>165396</v>
      </c>
    </row>
    <row r="7" spans="1:14" ht="150" customHeight="1" x14ac:dyDescent="0.25">
      <c r="A7" s="1"/>
      <c r="B7" s="2" t="s">
        <v>15</v>
      </c>
      <c r="C7" s="2" t="s">
        <v>16</v>
      </c>
      <c r="D7" s="3">
        <v>48</v>
      </c>
      <c r="E7" s="3">
        <v>102</v>
      </c>
      <c r="F7" s="3">
        <v>90</v>
      </c>
      <c r="G7" s="3">
        <v>117</v>
      </c>
      <c r="H7" s="3">
        <v>51</v>
      </c>
      <c r="I7" s="3"/>
      <c r="J7" s="1" t="s">
        <v>6</v>
      </c>
      <c r="K7" s="1" t="s">
        <v>52</v>
      </c>
      <c r="L7" s="21">
        <f t="shared" si="0"/>
        <v>408</v>
      </c>
      <c r="M7" s="22">
        <v>308</v>
      </c>
      <c r="N7" s="23">
        <f t="shared" ref="N7:N36" si="1">M7*L7</f>
        <v>125664</v>
      </c>
    </row>
    <row r="8" spans="1:14" ht="150" customHeight="1" x14ac:dyDescent="0.25">
      <c r="A8" s="1"/>
      <c r="B8" s="2" t="s">
        <v>18</v>
      </c>
      <c r="C8" s="2" t="s">
        <v>12</v>
      </c>
      <c r="D8" s="3">
        <v>6</v>
      </c>
      <c r="E8" s="3">
        <v>30</v>
      </c>
      <c r="F8" s="3">
        <v>33</v>
      </c>
      <c r="G8" s="3">
        <v>61</v>
      </c>
      <c r="H8" s="3">
        <v>15</v>
      </c>
      <c r="I8" s="3"/>
      <c r="J8" s="1" t="s">
        <v>6</v>
      </c>
      <c r="K8" s="1" t="s">
        <v>52</v>
      </c>
      <c r="L8" s="21">
        <f t="shared" si="0"/>
        <v>145</v>
      </c>
      <c r="M8" s="22">
        <v>308</v>
      </c>
      <c r="N8" s="23">
        <f t="shared" si="1"/>
        <v>44660</v>
      </c>
    </row>
    <row r="9" spans="1:14" ht="151.5" customHeight="1" x14ac:dyDescent="0.25">
      <c r="A9" s="1"/>
      <c r="B9" s="2" t="s">
        <v>19</v>
      </c>
      <c r="C9" s="2" t="s">
        <v>14</v>
      </c>
      <c r="D9" s="3">
        <v>75</v>
      </c>
      <c r="E9" s="3">
        <v>154</v>
      </c>
      <c r="F9" s="3">
        <v>132</v>
      </c>
      <c r="G9" s="3">
        <v>151</v>
      </c>
      <c r="H9" s="3">
        <v>54</v>
      </c>
      <c r="I9" s="3"/>
      <c r="J9" s="1" t="s">
        <v>6</v>
      </c>
      <c r="K9" s="1" t="s">
        <v>52</v>
      </c>
      <c r="L9" s="21">
        <f t="shared" si="0"/>
        <v>566</v>
      </c>
      <c r="M9" s="22">
        <v>308</v>
      </c>
      <c r="N9" s="23">
        <f t="shared" si="1"/>
        <v>174328</v>
      </c>
    </row>
    <row r="10" spans="1:14" ht="148.5" customHeight="1" x14ac:dyDescent="0.25">
      <c r="A10" s="1"/>
      <c r="B10" s="2" t="s">
        <v>20</v>
      </c>
      <c r="C10" s="2" t="s">
        <v>16</v>
      </c>
      <c r="D10" s="3">
        <v>62</v>
      </c>
      <c r="E10" s="3">
        <v>117</v>
      </c>
      <c r="F10" s="3">
        <v>113</v>
      </c>
      <c r="G10" s="3">
        <v>133</v>
      </c>
      <c r="H10" s="3">
        <v>59</v>
      </c>
      <c r="I10" s="3"/>
      <c r="J10" s="1" t="s">
        <v>6</v>
      </c>
      <c r="K10" s="1" t="s">
        <v>52</v>
      </c>
      <c r="L10" s="21">
        <f t="shared" si="0"/>
        <v>484</v>
      </c>
      <c r="M10" s="22">
        <v>308</v>
      </c>
      <c r="N10" s="23">
        <f t="shared" si="1"/>
        <v>149072</v>
      </c>
    </row>
    <row r="11" spans="1:14" ht="148.5" customHeight="1" x14ac:dyDescent="0.25">
      <c r="A11" s="1"/>
      <c r="B11" s="2" t="s">
        <v>21</v>
      </c>
      <c r="C11" s="2" t="s">
        <v>14</v>
      </c>
      <c r="D11" s="3">
        <v>12</v>
      </c>
      <c r="E11" s="3">
        <v>29</v>
      </c>
      <c r="F11" s="3"/>
      <c r="G11" s="3">
        <v>25</v>
      </c>
      <c r="H11" s="3">
        <v>8</v>
      </c>
      <c r="I11" s="3"/>
      <c r="J11" s="1" t="s">
        <v>6</v>
      </c>
      <c r="K11" s="1" t="s">
        <v>52</v>
      </c>
      <c r="L11" s="21">
        <f t="shared" si="0"/>
        <v>74</v>
      </c>
      <c r="M11" s="22">
        <v>308</v>
      </c>
      <c r="N11" s="23">
        <f t="shared" si="1"/>
        <v>22792</v>
      </c>
    </row>
    <row r="12" spans="1:14" ht="148.5" customHeight="1" x14ac:dyDescent="0.25">
      <c r="A12" s="1"/>
      <c r="B12" s="2" t="s">
        <v>22</v>
      </c>
      <c r="C12" s="2" t="s">
        <v>16</v>
      </c>
      <c r="D12" s="3">
        <v>12</v>
      </c>
      <c r="E12" s="3">
        <v>16</v>
      </c>
      <c r="F12" s="3"/>
      <c r="G12" s="3">
        <v>33</v>
      </c>
      <c r="H12" s="3">
        <v>11</v>
      </c>
      <c r="I12" s="3"/>
      <c r="J12" s="1" t="s">
        <v>6</v>
      </c>
      <c r="K12" s="1" t="s">
        <v>52</v>
      </c>
      <c r="L12" s="21">
        <f t="shared" si="0"/>
        <v>72</v>
      </c>
      <c r="M12" s="22">
        <v>308</v>
      </c>
      <c r="N12" s="23">
        <f t="shared" si="1"/>
        <v>22176</v>
      </c>
    </row>
    <row r="13" spans="1:14" ht="148.5" customHeight="1" x14ac:dyDescent="0.25">
      <c r="A13" s="1"/>
      <c r="B13" s="2" t="s">
        <v>23</v>
      </c>
      <c r="C13" s="2" t="s">
        <v>12</v>
      </c>
      <c r="D13" s="3">
        <v>13</v>
      </c>
      <c r="E13" s="3">
        <v>33</v>
      </c>
      <c r="F13" s="3">
        <v>40</v>
      </c>
      <c r="G13" s="3">
        <v>51</v>
      </c>
      <c r="H13" s="3">
        <v>16</v>
      </c>
      <c r="I13" s="3"/>
      <c r="J13" s="1" t="s">
        <v>6</v>
      </c>
      <c r="K13" s="1" t="s">
        <v>52</v>
      </c>
      <c r="L13" s="21">
        <f t="shared" si="0"/>
        <v>153</v>
      </c>
      <c r="M13" s="22">
        <v>308</v>
      </c>
      <c r="N13" s="23">
        <f t="shared" si="1"/>
        <v>47124</v>
      </c>
    </row>
    <row r="14" spans="1:14" ht="148.5" customHeight="1" x14ac:dyDescent="0.25">
      <c r="A14" s="1"/>
      <c r="B14" s="2" t="s">
        <v>24</v>
      </c>
      <c r="C14" s="2" t="s">
        <v>14</v>
      </c>
      <c r="D14" s="3">
        <v>81</v>
      </c>
      <c r="E14" s="3">
        <v>148</v>
      </c>
      <c r="F14" s="3">
        <v>118</v>
      </c>
      <c r="G14" s="3">
        <v>154</v>
      </c>
      <c r="H14" s="3">
        <v>78</v>
      </c>
      <c r="I14" s="3"/>
      <c r="J14" s="1" t="s">
        <v>6</v>
      </c>
      <c r="K14" s="1" t="s">
        <v>52</v>
      </c>
      <c r="L14" s="21">
        <f t="shared" si="0"/>
        <v>579</v>
      </c>
      <c r="M14" s="22">
        <v>308</v>
      </c>
      <c r="N14" s="23">
        <f t="shared" si="1"/>
        <v>178332</v>
      </c>
    </row>
    <row r="15" spans="1:14" ht="148.5" customHeight="1" x14ac:dyDescent="0.25">
      <c r="A15" s="1"/>
      <c r="B15" s="2" t="s">
        <v>25</v>
      </c>
      <c r="C15" s="2" t="s">
        <v>16</v>
      </c>
      <c r="D15" s="3">
        <v>36</v>
      </c>
      <c r="E15" s="3">
        <v>94</v>
      </c>
      <c r="F15" s="3">
        <v>69</v>
      </c>
      <c r="G15" s="3">
        <v>100</v>
      </c>
      <c r="H15" s="3">
        <v>45</v>
      </c>
      <c r="I15" s="3"/>
      <c r="J15" s="1" t="s">
        <v>6</v>
      </c>
      <c r="K15" s="1" t="s">
        <v>52</v>
      </c>
      <c r="L15" s="21">
        <f t="shared" si="0"/>
        <v>344</v>
      </c>
      <c r="M15" s="22">
        <v>308</v>
      </c>
      <c r="N15" s="23">
        <f t="shared" si="1"/>
        <v>105952</v>
      </c>
    </row>
    <row r="16" spans="1:14" ht="150" customHeight="1" x14ac:dyDescent="0.25">
      <c r="A16" s="1"/>
      <c r="B16" s="2" t="s">
        <v>26</v>
      </c>
      <c r="C16" s="2" t="s">
        <v>17</v>
      </c>
      <c r="D16" s="3">
        <v>9</v>
      </c>
      <c r="E16" s="3">
        <v>35</v>
      </c>
      <c r="F16" s="3">
        <v>5</v>
      </c>
      <c r="G16" s="3">
        <v>41</v>
      </c>
      <c r="H16" s="3">
        <v>17</v>
      </c>
      <c r="I16" s="3"/>
      <c r="J16" s="1" t="s">
        <v>6</v>
      </c>
      <c r="K16" s="1" t="s">
        <v>52</v>
      </c>
      <c r="L16" s="21">
        <f t="shared" si="0"/>
        <v>107</v>
      </c>
      <c r="M16" s="22">
        <v>308</v>
      </c>
      <c r="N16" s="23">
        <f t="shared" si="1"/>
        <v>32956</v>
      </c>
    </row>
    <row r="17" spans="1:14" ht="150" customHeight="1" x14ac:dyDescent="0.25">
      <c r="A17" s="1"/>
      <c r="B17" s="2" t="s">
        <v>27</v>
      </c>
      <c r="C17" s="2" t="s">
        <v>28</v>
      </c>
      <c r="D17" s="3">
        <v>46</v>
      </c>
      <c r="E17" s="3">
        <v>91</v>
      </c>
      <c r="F17" s="3">
        <v>75</v>
      </c>
      <c r="G17" s="3">
        <v>87</v>
      </c>
      <c r="H17" s="3">
        <v>33</v>
      </c>
      <c r="I17" s="3"/>
      <c r="J17" s="1" t="s">
        <v>6</v>
      </c>
      <c r="K17" s="1" t="s">
        <v>52</v>
      </c>
      <c r="L17" s="21">
        <f t="shared" si="0"/>
        <v>332</v>
      </c>
      <c r="M17" s="22">
        <v>274</v>
      </c>
      <c r="N17" s="23">
        <f t="shared" si="1"/>
        <v>90968</v>
      </c>
    </row>
    <row r="18" spans="1:14" ht="150" customHeight="1" x14ac:dyDescent="0.25">
      <c r="A18" s="1"/>
      <c r="B18" s="2" t="s">
        <v>29</v>
      </c>
      <c r="C18" s="2" t="s">
        <v>30</v>
      </c>
      <c r="D18" s="3">
        <v>3</v>
      </c>
      <c r="E18" s="3">
        <v>5</v>
      </c>
      <c r="F18" s="3">
        <v>6</v>
      </c>
      <c r="G18" s="3">
        <v>11</v>
      </c>
      <c r="H18" s="3">
        <v>9</v>
      </c>
      <c r="I18" s="3"/>
      <c r="J18" s="1" t="s">
        <v>6</v>
      </c>
      <c r="K18" s="1" t="s">
        <v>52</v>
      </c>
      <c r="L18" s="21">
        <f t="shared" si="0"/>
        <v>34</v>
      </c>
      <c r="M18" s="22">
        <v>274</v>
      </c>
      <c r="N18" s="23">
        <f t="shared" si="1"/>
        <v>9316</v>
      </c>
    </row>
    <row r="19" spans="1:14" ht="150" customHeight="1" x14ac:dyDescent="0.25">
      <c r="A19" s="1"/>
      <c r="B19" s="2" t="s">
        <v>31</v>
      </c>
      <c r="C19" s="2" t="s">
        <v>32</v>
      </c>
      <c r="D19" s="3">
        <v>81</v>
      </c>
      <c r="E19" s="3">
        <v>143</v>
      </c>
      <c r="F19" s="3">
        <v>145</v>
      </c>
      <c r="G19" s="3">
        <v>153</v>
      </c>
      <c r="H19" s="3">
        <v>68</v>
      </c>
      <c r="I19" s="3"/>
      <c r="J19" s="1" t="s">
        <v>6</v>
      </c>
      <c r="K19" s="1" t="s">
        <v>52</v>
      </c>
      <c r="L19" s="21">
        <f t="shared" si="0"/>
        <v>590</v>
      </c>
      <c r="M19" s="22">
        <v>274</v>
      </c>
      <c r="N19" s="23">
        <f t="shared" si="1"/>
        <v>161660</v>
      </c>
    </row>
    <row r="20" spans="1:14" ht="150" customHeight="1" x14ac:dyDescent="0.25">
      <c r="A20" s="1"/>
      <c r="B20" s="2" t="s">
        <v>33</v>
      </c>
      <c r="C20" s="2" t="s">
        <v>34</v>
      </c>
      <c r="D20" s="3">
        <v>58</v>
      </c>
      <c r="E20" s="3">
        <v>119</v>
      </c>
      <c r="F20" s="3">
        <v>100</v>
      </c>
      <c r="G20" s="3">
        <v>125</v>
      </c>
      <c r="H20" s="3">
        <v>60</v>
      </c>
      <c r="I20" s="3"/>
      <c r="J20" s="1" t="s">
        <v>6</v>
      </c>
      <c r="K20" s="1" t="s">
        <v>52</v>
      </c>
      <c r="L20" s="21">
        <f t="shared" si="0"/>
        <v>462</v>
      </c>
      <c r="M20" s="22">
        <v>274</v>
      </c>
      <c r="N20" s="23">
        <f t="shared" si="1"/>
        <v>126588</v>
      </c>
    </row>
    <row r="21" spans="1:14" ht="150" customHeight="1" x14ac:dyDescent="0.25">
      <c r="A21" s="1"/>
      <c r="B21" s="2" t="s">
        <v>35</v>
      </c>
      <c r="C21" s="2" t="s">
        <v>36</v>
      </c>
      <c r="D21" s="3">
        <v>14</v>
      </c>
      <c r="E21" s="3">
        <v>45</v>
      </c>
      <c r="F21" s="3">
        <v>33</v>
      </c>
      <c r="G21" s="3">
        <v>68</v>
      </c>
      <c r="H21" s="3">
        <v>23</v>
      </c>
      <c r="I21" s="3"/>
      <c r="J21" s="1" t="s">
        <v>6</v>
      </c>
      <c r="K21" s="1" t="s">
        <v>52</v>
      </c>
      <c r="L21" s="21">
        <f t="shared" si="0"/>
        <v>183</v>
      </c>
      <c r="M21" s="22">
        <v>274</v>
      </c>
      <c r="N21" s="23">
        <f t="shared" si="1"/>
        <v>50142</v>
      </c>
    </row>
    <row r="22" spans="1:14" ht="150" customHeight="1" x14ac:dyDescent="0.25">
      <c r="A22" s="1"/>
      <c r="B22" s="2" t="s">
        <v>37</v>
      </c>
      <c r="C22" s="2" t="s">
        <v>28</v>
      </c>
      <c r="D22" s="3">
        <v>50</v>
      </c>
      <c r="E22" s="3">
        <v>102</v>
      </c>
      <c r="F22" s="3">
        <v>94</v>
      </c>
      <c r="G22" s="3">
        <v>97</v>
      </c>
      <c r="H22" s="3">
        <v>40</v>
      </c>
      <c r="I22" s="3"/>
      <c r="J22" s="1" t="s">
        <v>6</v>
      </c>
      <c r="K22" s="1" t="s">
        <v>52</v>
      </c>
      <c r="L22" s="21">
        <f t="shared" si="0"/>
        <v>383</v>
      </c>
      <c r="M22" s="22">
        <v>274</v>
      </c>
      <c r="N22" s="23">
        <f t="shared" si="1"/>
        <v>104942</v>
      </c>
    </row>
    <row r="23" spans="1:14" ht="150" customHeight="1" x14ac:dyDescent="0.25">
      <c r="A23" s="1"/>
      <c r="B23" s="2" t="s">
        <v>38</v>
      </c>
      <c r="C23" s="2" t="s">
        <v>30</v>
      </c>
      <c r="D23" s="3">
        <v>30</v>
      </c>
      <c r="E23" s="3">
        <v>58</v>
      </c>
      <c r="F23" s="3">
        <v>58</v>
      </c>
      <c r="G23" s="3">
        <v>49</v>
      </c>
      <c r="H23" s="3">
        <v>30</v>
      </c>
      <c r="I23" s="3"/>
      <c r="J23" s="1" t="s">
        <v>6</v>
      </c>
      <c r="K23" s="1" t="s">
        <v>52</v>
      </c>
      <c r="L23" s="21">
        <f t="shared" si="0"/>
        <v>225</v>
      </c>
      <c r="M23" s="22">
        <v>274</v>
      </c>
      <c r="N23" s="23">
        <f t="shared" si="1"/>
        <v>61650</v>
      </c>
    </row>
    <row r="24" spans="1:14" ht="150" customHeight="1" x14ac:dyDescent="0.25">
      <c r="A24" s="1"/>
      <c r="B24" s="2" t="s">
        <v>39</v>
      </c>
      <c r="C24" s="2" t="s">
        <v>32</v>
      </c>
      <c r="D24" s="3">
        <v>110</v>
      </c>
      <c r="E24" s="3">
        <v>216</v>
      </c>
      <c r="F24" s="3">
        <v>209</v>
      </c>
      <c r="G24" s="3">
        <v>213</v>
      </c>
      <c r="H24" s="3">
        <v>99</v>
      </c>
      <c r="I24" s="3"/>
      <c r="J24" s="1" t="s">
        <v>6</v>
      </c>
      <c r="K24" s="1" t="s">
        <v>52</v>
      </c>
      <c r="L24" s="21">
        <f t="shared" si="0"/>
        <v>847</v>
      </c>
      <c r="M24" s="22">
        <v>274</v>
      </c>
      <c r="N24" s="23">
        <f t="shared" si="1"/>
        <v>232078</v>
      </c>
    </row>
    <row r="25" spans="1:14" ht="150" customHeight="1" x14ac:dyDescent="0.25">
      <c r="A25" s="1"/>
      <c r="B25" s="2" t="s">
        <v>40</v>
      </c>
      <c r="C25" s="2" t="s">
        <v>34</v>
      </c>
      <c r="D25" s="3">
        <v>85</v>
      </c>
      <c r="E25" s="3">
        <v>171</v>
      </c>
      <c r="F25" s="3">
        <v>174</v>
      </c>
      <c r="G25" s="3">
        <v>170</v>
      </c>
      <c r="H25" s="3">
        <v>87</v>
      </c>
      <c r="I25" s="3"/>
      <c r="J25" s="1" t="s">
        <v>6</v>
      </c>
      <c r="K25" s="1" t="s">
        <v>52</v>
      </c>
      <c r="L25" s="21">
        <f t="shared" si="0"/>
        <v>687</v>
      </c>
      <c r="M25" s="22">
        <v>274</v>
      </c>
      <c r="N25" s="23">
        <f t="shared" si="1"/>
        <v>188238</v>
      </c>
    </row>
    <row r="26" spans="1:14" ht="150" customHeight="1" x14ac:dyDescent="0.25">
      <c r="A26" s="1"/>
      <c r="B26" s="2" t="s">
        <v>41</v>
      </c>
      <c r="C26" s="2" t="s">
        <v>36</v>
      </c>
      <c r="D26" s="3">
        <v>53</v>
      </c>
      <c r="E26" s="3">
        <v>100</v>
      </c>
      <c r="F26" s="3">
        <v>90</v>
      </c>
      <c r="G26" s="3">
        <v>119</v>
      </c>
      <c r="H26" s="3">
        <v>37</v>
      </c>
      <c r="I26" s="3"/>
      <c r="J26" s="1" t="s">
        <v>6</v>
      </c>
      <c r="K26" s="1" t="s">
        <v>52</v>
      </c>
      <c r="L26" s="21">
        <f t="shared" si="0"/>
        <v>399</v>
      </c>
      <c r="M26" s="22">
        <v>274</v>
      </c>
      <c r="N26" s="23">
        <f t="shared" si="1"/>
        <v>109326</v>
      </c>
    </row>
    <row r="27" spans="1:14" ht="150" customHeight="1" x14ac:dyDescent="0.25">
      <c r="A27" s="1"/>
      <c r="B27" s="2" t="s">
        <v>42</v>
      </c>
      <c r="C27" s="2" t="s">
        <v>28</v>
      </c>
      <c r="D27" s="3">
        <v>40</v>
      </c>
      <c r="E27" s="3">
        <v>90</v>
      </c>
      <c r="F27" s="3">
        <v>100</v>
      </c>
      <c r="G27" s="3">
        <v>112</v>
      </c>
      <c r="H27" s="3">
        <v>44</v>
      </c>
      <c r="I27" s="3"/>
      <c r="J27" s="1" t="s">
        <v>6</v>
      </c>
      <c r="K27" s="1" t="s">
        <v>52</v>
      </c>
      <c r="L27" s="21">
        <f t="shared" si="0"/>
        <v>386</v>
      </c>
      <c r="M27" s="22">
        <v>274</v>
      </c>
      <c r="N27" s="23">
        <f t="shared" si="1"/>
        <v>105764</v>
      </c>
    </row>
    <row r="28" spans="1:14" ht="150" customHeight="1" x14ac:dyDescent="0.25">
      <c r="A28" s="1"/>
      <c r="B28" s="2" t="s">
        <v>43</v>
      </c>
      <c r="C28" s="2" t="s">
        <v>30</v>
      </c>
      <c r="D28" s="3">
        <v>18</v>
      </c>
      <c r="E28" s="3">
        <v>45</v>
      </c>
      <c r="F28" s="3">
        <v>37</v>
      </c>
      <c r="G28" s="3">
        <v>56</v>
      </c>
      <c r="H28" s="3">
        <v>25</v>
      </c>
      <c r="I28" s="3"/>
      <c r="J28" s="1" t="s">
        <v>6</v>
      </c>
      <c r="K28" s="1" t="s">
        <v>52</v>
      </c>
      <c r="L28" s="21">
        <f t="shared" si="0"/>
        <v>181</v>
      </c>
      <c r="M28" s="22">
        <v>274</v>
      </c>
      <c r="N28" s="23">
        <f t="shared" si="1"/>
        <v>49594</v>
      </c>
    </row>
    <row r="29" spans="1:14" ht="150" customHeight="1" x14ac:dyDescent="0.25">
      <c r="A29" s="1"/>
      <c r="B29" s="2" t="s">
        <v>44</v>
      </c>
      <c r="C29" s="2" t="s">
        <v>32</v>
      </c>
      <c r="D29" s="3">
        <v>96</v>
      </c>
      <c r="E29" s="3">
        <v>193</v>
      </c>
      <c r="F29" s="3">
        <v>192</v>
      </c>
      <c r="G29" s="3">
        <v>183</v>
      </c>
      <c r="H29" s="3">
        <v>85</v>
      </c>
      <c r="I29" s="3"/>
      <c r="J29" s="1" t="s">
        <v>6</v>
      </c>
      <c r="K29" s="1" t="s">
        <v>52</v>
      </c>
      <c r="L29" s="21">
        <f t="shared" si="0"/>
        <v>749</v>
      </c>
      <c r="M29" s="22">
        <v>274</v>
      </c>
      <c r="N29" s="23">
        <f t="shared" si="1"/>
        <v>205226</v>
      </c>
    </row>
    <row r="30" spans="1:14" ht="150" customHeight="1" x14ac:dyDescent="0.25">
      <c r="A30" s="1"/>
      <c r="B30" s="2" t="s">
        <v>45</v>
      </c>
      <c r="C30" s="2" t="s">
        <v>34</v>
      </c>
      <c r="D30" s="3">
        <v>80</v>
      </c>
      <c r="E30" s="3">
        <v>149</v>
      </c>
      <c r="F30" s="3">
        <v>147</v>
      </c>
      <c r="G30" s="3">
        <v>163</v>
      </c>
      <c r="H30" s="3">
        <v>73</v>
      </c>
      <c r="I30" s="3"/>
      <c r="J30" s="1" t="s">
        <v>6</v>
      </c>
      <c r="K30" s="1" t="s">
        <v>52</v>
      </c>
      <c r="L30" s="21">
        <f t="shared" si="0"/>
        <v>612</v>
      </c>
      <c r="M30" s="22">
        <v>274</v>
      </c>
      <c r="N30" s="23">
        <f t="shared" si="1"/>
        <v>167688</v>
      </c>
    </row>
    <row r="31" spans="1:14" ht="150" customHeight="1" x14ac:dyDescent="0.25">
      <c r="A31" s="1"/>
      <c r="B31" s="2" t="s">
        <v>46</v>
      </c>
      <c r="C31" s="2" t="s">
        <v>36</v>
      </c>
      <c r="D31" s="3">
        <v>12</v>
      </c>
      <c r="E31" s="3"/>
      <c r="F31" s="3">
        <v>8</v>
      </c>
      <c r="G31" s="3">
        <v>41</v>
      </c>
      <c r="H31" s="3"/>
      <c r="I31" s="3"/>
      <c r="J31" s="1" t="s">
        <v>6</v>
      </c>
      <c r="K31" s="1" t="s">
        <v>52</v>
      </c>
      <c r="L31" s="21">
        <f t="shared" si="0"/>
        <v>61</v>
      </c>
      <c r="M31" s="22">
        <v>274</v>
      </c>
      <c r="N31" s="23">
        <f t="shared" si="1"/>
        <v>16714</v>
      </c>
    </row>
    <row r="32" spans="1:14" ht="150" customHeight="1" x14ac:dyDescent="0.25">
      <c r="A32" s="1"/>
      <c r="B32" s="2" t="s">
        <v>47</v>
      </c>
      <c r="C32" s="2" t="s">
        <v>28</v>
      </c>
      <c r="D32" s="3">
        <v>39</v>
      </c>
      <c r="E32" s="3">
        <v>74</v>
      </c>
      <c r="F32" s="3">
        <v>77</v>
      </c>
      <c r="G32" s="3">
        <v>103</v>
      </c>
      <c r="H32" s="3">
        <v>48</v>
      </c>
      <c r="I32" s="3"/>
      <c r="J32" s="1" t="s">
        <v>6</v>
      </c>
      <c r="K32" s="1" t="s">
        <v>52</v>
      </c>
      <c r="L32" s="21">
        <f t="shared" si="0"/>
        <v>341</v>
      </c>
      <c r="M32" s="22">
        <v>274</v>
      </c>
      <c r="N32" s="23">
        <f t="shared" si="1"/>
        <v>93434</v>
      </c>
    </row>
    <row r="33" spans="1:14" ht="150" customHeight="1" x14ac:dyDescent="0.25">
      <c r="A33" s="1"/>
      <c r="B33" s="2" t="s">
        <v>48</v>
      </c>
      <c r="C33" s="2" t="s">
        <v>30</v>
      </c>
      <c r="D33" s="3">
        <v>9</v>
      </c>
      <c r="E33" s="3">
        <v>25</v>
      </c>
      <c r="F33" s="3">
        <v>17</v>
      </c>
      <c r="G33" s="3">
        <v>27</v>
      </c>
      <c r="H33" s="3">
        <v>13</v>
      </c>
      <c r="I33" s="3"/>
      <c r="J33" s="1" t="s">
        <v>6</v>
      </c>
      <c r="K33" s="1" t="s">
        <v>52</v>
      </c>
      <c r="L33" s="21">
        <f t="shared" si="0"/>
        <v>91</v>
      </c>
      <c r="M33" s="22">
        <v>274</v>
      </c>
      <c r="N33" s="23">
        <f t="shared" si="1"/>
        <v>24934</v>
      </c>
    </row>
    <row r="34" spans="1:14" ht="150" customHeight="1" x14ac:dyDescent="0.25">
      <c r="A34" s="1"/>
      <c r="B34" s="2" t="s">
        <v>49</v>
      </c>
      <c r="C34" s="2" t="s">
        <v>32</v>
      </c>
      <c r="D34" s="3">
        <v>101</v>
      </c>
      <c r="E34" s="3">
        <v>202</v>
      </c>
      <c r="F34" s="3">
        <v>190</v>
      </c>
      <c r="G34" s="3">
        <v>199</v>
      </c>
      <c r="H34" s="3">
        <v>93</v>
      </c>
      <c r="I34" s="3"/>
      <c r="J34" s="1" t="s">
        <v>6</v>
      </c>
      <c r="K34" s="1" t="s">
        <v>52</v>
      </c>
      <c r="L34" s="21">
        <f t="shared" si="0"/>
        <v>785</v>
      </c>
      <c r="M34" s="22">
        <v>274</v>
      </c>
      <c r="N34" s="23">
        <f t="shared" si="1"/>
        <v>215090</v>
      </c>
    </row>
    <row r="35" spans="1:14" ht="150" customHeight="1" x14ac:dyDescent="0.25">
      <c r="A35" s="1"/>
      <c r="B35" s="2" t="s">
        <v>50</v>
      </c>
      <c r="C35" s="2" t="s">
        <v>34</v>
      </c>
      <c r="D35" s="3">
        <v>51</v>
      </c>
      <c r="E35" s="3">
        <v>111</v>
      </c>
      <c r="F35" s="3">
        <v>93</v>
      </c>
      <c r="G35" s="3">
        <v>134</v>
      </c>
      <c r="H35" s="3">
        <v>54</v>
      </c>
      <c r="I35" s="3"/>
      <c r="J35" s="1" t="s">
        <v>6</v>
      </c>
      <c r="K35" s="1" t="s">
        <v>52</v>
      </c>
      <c r="L35" s="21">
        <f t="shared" si="0"/>
        <v>443</v>
      </c>
      <c r="M35" s="22">
        <v>274</v>
      </c>
      <c r="N35" s="23">
        <f t="shared" si="1"/>
        <v>121382</v>
      </c>
    </row>
    <row r="36" spans="1:14" ht="150" customHeight="1" x14ac:dyDescent="0.25">
      <c r="A36" s="1"/>
      <c r="B36" s="2" t="s">
        <v>51</v>
      </c>
      <c r="C36" s="2" t="s">
        <v>36</v>
      </c>
      <c r="D36" s="3">
        <v>47</v>
      </c>
      <c r="E36" s="3">
        <v>94</v>
      </c>
      <c r="F36" s="3">
        <v>89</v>
      </c>
      <c r="G36" s="3">
        <v>111</v>
      </c>
      <c r="H36" s="3">
        <v>39</v>
      </c>
      <c r="I36" s="3"/>
      <c r="J36" s="1" t="s">
        <v>6</v>
      </c>
      <c r="K36" s="1" t="s">
        <v>52</v>
      </c>
      <c r="L36" s="21">
        <f t="shared" si="0"/>
        <v>380</v>
      </c>
      <c r="M36" s="22">
        <v>274</v>
      </c>
      <c r="N36" s="23">
        <f t="shared" si="1"/>
        <v>104120</v>
      </c>
    </row>
  </sheetData>
  <phoneticPr fontId="3" type="noConversion"/>
  <pageMargins left="0.7" right="0.7" top="0.75" bottom="0.75" header="0.3" footer="0.3"/>
  <pageSetup orientation="landscape" r:id="rId1"/>
  <headerFooter>
    <oddHeader>&amp;BDisponibilità                 &amp;B
INTERMODA</oddHeader>
    <evenHeader>&amp;D
INTERMODA\FEDERICA.CONTE
Pagina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PLEIN SPORT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2023-07-06T13:15:11Z</cp:lastPrinted>
  <dcterms:created xsi:type="dcterms:W3CDTF">2022-03-29T13:21:39Z</dcterms:created>
  <dcterms:modified xsi:type="dcterms:W3CDTF">2024-04-16T09:40:56Z</dcterms:modified>
  <cp:category/>
</cp:coreProperties>
</file>